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ZŠ Šobra\Rozpočet město\2023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9" i="1"/>
  <c r="B24" i="1" l="1"/>
  <c r="D18" i="1" s="1"/>
</calcChain>
</file>

<file path=xl/sharedStrings.xml><?xml version="1.0" encoding="utf-8"?>
<sst xmlns="http://schemas.openxmlformats.org/spreadsheetml/2006/main" count="30" uniqueCount="30">
  <si>
    <t>Rozpočet</t>
  </si>
  <si>
    <t>Teplo</t>
  </si>
  <si>
    <t>Elektrika</t>
  </si>
  <si>
    <t>Voda</t>
  </si>
  <si>
    <t>Telefony</t>
  </si>
  <si>
    <t>Správa sítě</t>
  </si>
  <si>
    <t>Odpady</t>
  </si>
  <si>
    <t>Licence Office, Eset</t>
  </si>
  <si>
    <t>Ostatní služby</t>
  </si>
  <si>
    <t>Údržba zeleně</t>
  </si>
  <si>
    <t>Účetnictví</t>
  </si>
  <si>
    <t>Materiál</t>
  </si>
  <si>
    <t>Servis</t>
  </si>
  <si>
    <t>Údržba, oprava</t>
  </si>
  <si>
    <t>Mzdové náklady(mzda+odvody)</t>
  </si>
  <si>
    <t>Pojištění</t>
  </si>
  <si>
    <t>Internet</t>
  </si>
  <si>
    <t>Licence Bakaláři</t>
  </si>
  <si>
    <t>Celkem</t>
  </si>
  <si>
    <t>Provoz tiskáren</t>
  </si>
  <si>
    <t>Odpisy</t>
  </si>
  <si>
    <t>Závazné ukazatele 2023</t>
  </si>
  <si>
    <t>Investice</t>
  </si>
  <si>
    <t>Modernizace vybavení kuchyně a výdejových kuchyněk, včetně jídelního výtahu 12. MŠ</t>
  </si>
  <si>
    <r>
      <t xml:space="preserve">Stavební úpravy za účelem vybudování odborných učeb a komunitní tělocvičny u ZŠ T. Šobra Písek - </t>
    </r>
    <r>
      <rPr>
        <b/>
        <sz val="14"/>
        <color theme="1"/>
        <rFont val="Calibri"/>
        <family val="2"/>
        <charset val="238"/>
        <scheme val="minor"/>
      </rPr>
      <t>OPŽP</t>
    </r>
  </si>
  <si>
    <r>
      <t xml:space="preserve">Stavební úpravy za účelem vybudování odborných učeb a komunitní tělocvičny u ZŠ T. Šobra Písek - </t>
    </r>
    <r>
      <rPr>
        <b/>
        <sz val="14"/>
        <color theme="1"/>
        <rFont val="Calibri"/>
        <family val="2"/>
        <charset val="238"/>
        <scheme val="minor"/>
      </rPr>
      <t>IROP</t>
    </r>
    <r>
      <rPr>
        <sz val="14"/>
        <color theme="1"/>
        <rFont val="Calibri"/>
        <family val="2"/>
        <charset val="238"/>
        <scheme val="minor"/>
      </rPr>
      <t xml:space="preserve"> - stavba, vybavení, ostatní náklady</t>
    </r>
  </si>
  <si>
    <t>V Písku 2.8.2022</t>
  </si>
  <si>
    <t>Mgr. Jaroslav Volf</t>
  </si>
  <si>
    <t>Neinvestice</t>
  </si>
  <si>
    <t>Náklady IROP I - udržitelnost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</si>
</sst>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3" fillId="0" borderId="1" xfId="0" applyFont="1" applyBorder="1"/>
    <xf numFmtId="43" fontId="3" fillId="0" borderId="1" xfId="1" applyFont="1" applyBorder="1"/>
    <xf numFmtId="0" fontId="3" fillId="0" borderId="0" xfId="0" applyFont="1"/>
    <xf numFmtId="43" fontId="3" fillId="0" borderId="0" xfId="1" applyFont="1"/>
    <xf numFmtId="9" fontId="0" fillId="0" borderId="0" xfId="1" applyNumberFormat="1" applyFont="1"/>
    <xf numFmtId="0" fontId="3" fillId="0" borderId="0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Alignment="1">
      <alignment horizontal="left" wrapText="1"/>
    </xf>
    <xf numFmtId="43" fontId="3" fillId="0" borderId="0" xfId="1" applyFont="1" applyAlignment="1">
      <alignment vertical="center"/>
    </xf>
    <xf numFmtId="0" fontId="4" fillId="0" borderId="0" xfId="0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2" workbookViewId="0">
      <selection activeCell="A35" sqref="A35:B37"/>
    </sheetView>
  </sheetViews>
  <sheetFormatPr defaultRowHeight="14.4" x14ac:dyDescent="0.3"/>
  <cols>
    <col min="1" max="1" width="34.21875" bestFit="1" customWidth="1"/>
    <col min="2" max="2" width="19.5546875" bestFit="1" customWidth="1"/>
    <col min="3" max="3" width="17.6640625" bestFit="1" customWidth="1"/>
    <col min="4" max="4" width="15" customWidth="1"/>
    <col min="5" max="5" width="15.109375" bestFit="1" customWidth="1"/>
    <col min="6" max="6" width="22.33203125" bestFit="1" customWidth="1"/>
  </cols>
  <sheetData>
    <row r="1" spans="1:8" ht="21" x14ac:dyDescent="0.4">
      <c r="A1" s="9" t="s">
        <v>21</v>
      </c>
      <c r="B1" s="9"/>
      <c r="C1" s="8"/>
      <c r="D1" s="8"/>
      <c r="E1" s="8"/>
    </row>
    <row r="3" spans="1:8" ht="18" x14ac:dyDescent="0.35">
      <c r="A3" s="2" t="s">
        <v>0</v>
      </c>
      <c r="B3" s="3">
        <v>5605000</v>
      </c>
      <c r="C3" s="1"/>
      <c r="D3" s="6"/>
      <c r="E3" s="1"/>
      <c r="F3" s="1"/>
      <c r="G3" s="1"/>
      <c r="H3" s="1"/>
    </row>
    <row r="4" spans="1:8" ht="18" x14ac:dyDescent="0.35">
      <c r="A4" s="4"/>
      <c r="B4" s="5"/>
      <c r="C4" s="1"/>
      <c r="D4" s="1"/>
      <c r="E4" s="1"/>
      <c r="F4" s="1"/>
      <c r="G4" s="1"/>
      <c r="H4" s="1"/>
    </row>
    <row r="5" spans="1:8" ht="18" x14ac:dyDescent="0.35">
      <c r="A5" s="2" t="s">
        <v>1</v>
      </c>
      <c r="B5" s="3">
        <v>1320000</v>
      </c>
      <c r="C5" s="1"/>
      <c r="D5" s="1"/>
      <c r="E5" s="1"/>
      <c r="F5" s="1"/>
      <c r="G5" s="1"/>
      <c r="H5" s="1"/>
    </row>
    <row r="6" spans="1:8" ht="18" x14ac:dyDescent="0.35">
      <c r="A6" s="2" t="s">
        <v>2</v>
      </c>
      <c r="B6" s="3">
        <v>960000</v>
      </c>
      <c r="C6" s="1"/>
      <c r="D6" s="1"/>
      <c r="E6" s="1"/>
      <c r="F6" s="1"/>
      <c r="G6" s="1"/>
      <c r="H6" s="1"/>
    </row>
    <row r="7" spans="1:8" ht="18" x14ac:dyDescent="0.35">
      <c r="A7" s="2" t="s">
        <v>3</v>
      </c>
      <c r="B7" s="3">
        <v>189000</v>
      </c>
      <c r="C7" s="1"/>
      <c r="D7" s="1"/>
      <c r="E7" s="1"/>
      <c r="F7" s="1"/>
      <c r="G7" s="1"/>
      <c r="H7" s="1"/>
    </row>
    <row r="8" spans="1:8" ht="18" x14ac:dyDescent="0.35">
      <c r="A8" s="2" t="s">
        <v>4</v>
      </c>
      <c r="B8" s="3">
        <v>10000</v>
      </c>
      <c r="C8" s="1"/>
      <c r="D8" s="1"/>
      <c r="E8" s="1"/>
      <c r="F8" s="1"/>
      <c r="G8" s="1"/>
      <c r="H8" s="1"/>
    </row>
    <row r="9" spans="1:8" ht="18" x14ac:dyDescent="0.35">
      <c r="A9" s="2" t="s">
        <v>5</v>
      </c>
      <c r="B9" s="3">
        <f>18000*12</f>
        <v>216000</v>
      </c>
      <c r="C9" s="1"/>
      <c r="D9" s="1"/>
      <c r="E9" s="1"/>
      <c r="F9" s="1"/>
      <c r="G9" s="1"/>
      <c r="H9" s="1"/>
    </row>
    <row r="10" spans="1:8" ht="18" x14ac:dyDescent="0.35">
      <c r="A10" s="2" t="s">
        <v>19</v>
      </c>
      <c r="B10" s="3">
        <v>120000</v>
      </c>
      <c r="C10" s="1"/>
      <c r="D10" s="1"/>
      <c r="E10" s="1"/>
      <c r="F10" s="1"/>
      <c r="G10" s="1"/>
      <c r="H10" s="1"/>
    </row>
    <row r="11" spans="1:8" ht="18" x14ac:dyDescent="0.35">
      <c r="A11" s="2" t="s">
        <v>6</v>
      </c>
      <c r="B11" s="3">
        <v>80000</v>
      </c>
      <c r="C11" s="1"/>
      <c r="D11" s="1"/>
      <c r="E11" s="1"/>
      <c r="F11" s="1"/>
      <c r="G11" s="1"/>
      <c r="H11" s="1"/>
    </row>
    <row r="12" spans="1:8" ht="18" x14ac:dyDescent="0.35">
      <c r="A12" s="2" t="s">
        <v>17</v>
      </c>
      <c r="B12" s="3">
        <v>16000</v>
      </c>
      <c r="C12" s="1"/>
      <c r="D12" s="1"/>
      <c r="E12" s="1"/>
      <c r="F12" s="1"/>
      <c r="G12" s="1"/>
      <c r="H12" s="1"/>
    </row>
    <row r="13" spans="1:8" ht="18" x14ac:dyDescent="0.35">
      <c r="A13" s="2" t="s">
        <v>7</v>
      </c>
      <c r="B13" s="3">
        <v>45000</v>
      </c>
      <c r="C13" s="1"/>
      <c r="D13" s="1"/>
      <c r="E13" s="1"/>
      <c r="F13" s="1"/>
      <c r="G13" s="1"/>
      <c r="H13" s="1"/>
    </row>
    <row r="14" spans="1:8" ht="18" x14ac:dyDescent="0.35">
      <c r="A14" s="2" t="s">
        <v>10</v>
      </c>
      <c r="B14" s="3">
        <v>318000</v>
      </c>
      <c r="C14" s="1"/>
      <c r="D14" s="1"/>
      <c r="E14" s="1"/>
      <c r="F14" s="1"/>
      <c r="G14" s="1"/>
      <c r="H14" s="1"/>
    </row>
    <row r="15" spans="1:8" ht="18" x14ac:dyDescent="0.35">
      <c r="A15" s="2" t="s">
        <v>9</v>
      </c>
      <c r="B15" s="3">
        <f>27300+8000</f>
        <v>35300</v>
      </c>
      <c r="C15" s="1"/>
      <c r="D15" s="1"/>
      <c r="E15" s="1"/>
      <c r="F15" s="1"/>
      <c r="G15" s="1"/>
      <c r="H15" s="1"/>
    </row>
    <row r="16" spans="1:8" ht="18" x14ac:dyDescent="0.35">
      <c r="A16" s="2" t="s">
        <v>16</v>
      </c>
      <c r="B16" s="3">
        <v>60000</v>
      </c>
      <c r="C16" s="1"/>
      <c r="D16" s="1"/>
      <c r="E16" s="1"/>
      <c r="F16" s="1"/>
      <c r="G16" s="1"/>
      <c r="H16" s="1"/>
    </row>
    <row r="17" spans="1:8" ht="18" x14ac:dyDescent="0.35">
      <c r="A17" s="2" t="s">
        <v>8</v>
      </c>
      <c r="B17" s="3">
        <v>600000</v>
      </c>
      <c r="C17" s="1"/>
      <c r="D17" s="1"/>
      <c r="E17" s="1"/>
      <c r="F17" s="1"/>
      <c r="G17" s="1"/>
      <c r="H17" s="1"/>
    </row>
    <row r="18" spans="1:8" ht="18" x14ac:dyDescent="0.35">
      <c r="A18" s="2" t="s">
        <v>11</v>
      </c>
      <c r="B18" s="3">
        <v>239700</v>
      </c>
      <c r="C18" s="1"/>
      <c r="D18" s="1">
        <f>B24-B3</f>
        <v>0</v>
      </c>
      <c r="E18" s="1"/>
      <c r="F18" s="1"/>
      <c r="G18" s="1"/>
      <c r="H18" s="1"/>
    </row>
    <row r="19" spans="1:8" ht="18" x14ac:dyDescent="0.35">
      <c r="A19" s="2" t="s">
        <v>12</v>
      </c>
      <c r="B19" s="3">
        <v>100000</v>
      </c>
      <c r="C19" s="1"/>
      <c r="D19" s="1"/>
      <c r="E19" s="1"/>
      <c r="F19" s="1"/>
      <c r="G19" s="1"/>
      <c r="H19" s="1"/>
    </row>
    <row r="20" spans="1:8" ht="18" x14ac:dyDescent="0.35">
      <c r="A20" s="2" t="s">
        <v>13</v>
      </c>
      <c r="B20" s="3">
        <v>150000</v>
      </c>
      <c r="C20" s="1"/>
      <c r="D20" s="1"/>
      <c r="E20" s="1"/>
      <c r="F20" s="1"/>
      <c r="G20" s="1"/>
      <c r="H20" s="1"/>
    </row>
    <row r="21" spans="1:8" ht="18" x14ac:dyDescent="0.35">
      <c r="A21" s="2" t="s">
        <v>14</v>
      </c>
      <c r="B21" s="3">
        <v>432000</v>
      </c>
      <c r="C21" s="1"/>
      <c r="D21" s="1"/>
      <c r="E21" s="1"/>
      <c r="F21" s="1"/>
      <c r="G21" s="1"/>
      <c r="H21" s="1"/>
    </row>
    <row r="22" spans="1:8" ht="18" x14ac:dyDescent="0.35">
      <c r="A22" s="2" t="s">
        <v>15</v>
      </c>
      <c r="B22" s="3">
        <v>112000</v>
      </c>
      <c r="C22" s="1"/>
      <c r="D22" s="1"/>
      <c r="E22" s="1"/>
      <c r="F22" s="1"/>
      <c r="G22" s="1"/>
      <c r="H22" s="1"/>
    </row>
    <row r="23" spans="1:8" ht="18" x14ac:dyDescent="0.35">
      <c r="A23" s="2" t="s">
        <v>20</v>
      </c>
      <c r="B23" s="3">
        <v>602000</v>
      </c>
      <c r="C23" s="1"/>
      <c r="D23" s="1"/>
      <c r="E23" s="1"/>
      <c r="F23" s="1"/>
      <c r="G23" s="1"/>
      <c r="H23" s="1"/>
    </row>
    <row r="24" spans="1:8" ht="18" x14ac:dyDescent="0.35">
      <c r="A24" s="2" t="s">
        <v>18</v>
      </c>
      <c r="B24" s="3">
        <f>SUM(B5:B23)</f>
        <v>5605000</v>
      </c>
      <c r="C24" s="1"/>
      <c r="D24" s="1"/>
      <c r="E24" s="1"/>
      <c r="F24" s="1"/>
      <c r="G24" s="1"/>
      <c r="H24" s="1"/>
    </row>
    <row r="25" spans="1:8" x14ac:dyDescent="0.3">
      <c r="C25" s="1"/>
      <c r="D25" s="1"/>
      <c r="E25" s="1"/>
      <c r="F25" s="1"/>
      <c r="G25" s="1"/>
      <c r="H25" s="1"/>
    </row>
    <row r="26" spans="1:8" ht="18" x14ac:dyDescent="0.35">
      <c r="A26" s="7" t="s">
        <v>28</v>
      </c>
      <c r="G26" s="1"/>
      <c r="H26" s="1"/>
    </row>
    <row r="27" spans="1:8" ht="18" x14ac:dyDescent="0.35">
      <c r="A27" s="7" t="s">
        <v>29</v>
      </c>
      <c r="B27" s="12">
        <v>356950</v>
      </c>
      <c r="G27" s="1"/>
      <c r="H27" s="1"/>
    </row>
    <row r="28" spans="1:8" ht="36.6" customHeight="1" x14ac:dyDescent="0.3">
      <c r="G28" s="1"/>
      <c r="H28" s="1"/>
    </row>
    <row r="29" spans="1:8" ht="18" x14ac:dyDescent="0.35">
      <c r="A29" s="13" t="s">
        <v>22</v>
      </c>
      <c r="B29" s="1"/>
      <c r="C29" s="1"/>
      <c r="D29" s="1"/>
      <c r="E29" s="1"/>
      <c r="F29" s="1"/>
      <c r="G29" s="1"/>
      <c r="H29" s="1"/>
    </row>
    <row r="30" spans="1:8" ht="39" customHeight="1" x14ac:dyDescent="0.35">
      <c r="A30" s="11" t="s">
        <v>24</v>
      </c>
      <c r="B30" s="11"/>
      <c r="C30" s="11"/>
      <c r="D30" s="11"/>
      <c r="E30" s="11"/>
      <c r="F30" s="12">
        <v>1210000</v>
      </c>
    </row>
    <row r="31" spans="1:8" ht="35.4" customHeight="1" x14ac:dyDescent="0.35">
      <c r="A31" s="11" t="s">
        <v>25</v>
      </c>
      <c r="B31" s="11"/>
      <c r="C31" s="11"/>
      <c r="D31" s="11"/>
      <c r="E31" s="11"/>
      <c r="F31" s="12">
        <v>701800</v>
      </c>
    </row>
    <row r="32" spans="1:8" ht="18" x14ac:dyDescent="0.35">
      <c r="A32" s="10" t="s">
        <v>23</v>
      </c>
      <c r="B32" s="10"/>
      <c r="C32" s="5"/>
      <c r="D32" s="1"/>
      <c r="E32" s="1"/>
      <c r="F32" s="5">
        <v>8350000</v>
      </c>
    </row>
    <row r="35" spans="1:2" ht="18" x14ac:dyDescent="0.35">
      <c r="A35" s="4" t="s">
        <v>26</v>
      </c>
    </row>
    <row r="37" spans="1:2" ht="18" x14ac:dyDescent="0.35">
      <c r="B37" s="4" t="s">
        <v>27</v>
      </c>
    </row>
  </sheetData>
  <mergeCells count="3">
    <mergeCell ref="A30:E30"/>
    <mergeCell ref="A31:E31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2022-06-21T07:40:19Z</cp:lastPrinted>
  <dcterms:created xsi:type="dcterms:W3CDTF">2019-01-15T16:24:46Z</dcterms:created>
  <dcterms:modified xsi:type="dcterms:W3CDTF">2022-08-02T15:01:11Z</dcterms:modified>
</cp:coreProperties>
</file>